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147" i="1"/>
  <c r="F158" s="1"/>
  <c r="B196"/>
  <c r="A196"/>
  <c r="L195"/>
  <c r="J195"/>
  <c r="I195"/>
  <c r="H195"/>
  <c r="G195"/>
  <c r="F195"/>
  <c r="B186"/>
  <c r="A186"/>
  <c r="L185"/>
  <c r="L196" s="1"/>
  <c r="J185"/>
  <c r="J196" s="1"/>
  <c r="I185"/>
  <c r="I196" s="1"/>
  <c r="H185"/>
  <c r="H196" s="1"/>
  <c r="G185"/>
  <c r="G196" s="1"/>
  <c r="F185"/>
  <c r="F196" s="1"/>
  <c r="B177"/>
  <c r="A177"/>
  <c r="L176"/>
  <c r="J176"/>
  <c r="I176"/>
  <c r="H176"/>
  <c r="G176"/>
  <c r="F176"/>
  <c r="B167"/>
  <c r="A167"/>
  <c r="L166"/>
  <c r="L177" s="1"/>
  <c r="J166"/>
  <c r="J177" s="1"/>
  <c r="I166"/>
  <c r="I177" s="1"/>
  <c r="H166"/>
  <c r="H177" s="1"/>
  <c r="G166"/>
  <c r="G177" s="1"/>
  <c r="F166"/>
  <c r="F177" s="1"/>
  <c r="B158"/>
  <c r="A158"/>
  <c r="L157"/>
  <c r="J157"/>
  <c r="I157"/>
  <c r="H157"/>
  <c r="G157"/>
  <c r="F157"/>
  <c r="B148"/>
  <c r="A148"/>
  <c r="L147"/>
  <c r="L158" s="1"/>
  <c r="J147"/>
  <c r="J158" s="1"/>
  <c r="I147"/>
  <c r="I158" s="1"/>
  <c r="H147"/>
  <c r="H158" s="1"/>
  <c r="G147"/>
  <c r="G158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G197" s="1"/>
  <c r="F13"/>
  <c r="F24" s="1"/>
  <c r="J197" l="1"/>
  <c r="H197"/>
  <c r="L197"/>
  <c r="I197"/>
  <c r="F197"/>
</calcChain>
</file>

<file path=xl/sharedStrings.xml><?xml version="1.0" encoding="utf-8"?>
<sst xmlns="http://schemas.openxmlformats.org/spreadsheetml/2006/main" count="192" uniqueCount="47">
  <si>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</si>
  <si>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</si>
  <si>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</si>
  <si>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</si>
  <si>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</si>
  <si>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</si>
  <si>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</si>
  <si>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</si>
  <si>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</si>
  <si>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</si>
  <si>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</si>
  <si>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</si>
  <si>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</si>
  <si>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</si>
  <si>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</si>
  <si>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</si>
  <si>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</si>
  <si>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</si>
  <si>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</si>
  <si>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</si>
  <si>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</si>
  <si>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</si>
  <si>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</si>
  <si>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</si>
  <si>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</si>
  <si>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</si>
  <si>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</si>
  <si>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</si>
  <si>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</si>
  <si>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</si>
  <si>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</si>
  <si>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</si>
  <si>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</si>
  <si>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</si>
  <si>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</si>
  <si>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</si>
  <si>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</si>
  <si>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</si>
  <si>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</si>
  <si>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Сотникова Наталья Валерьевна</t>
  </si>
  <si>
    <t>МБОУ "Павлопольский УВК "Школа - ДОУ"</t>
  </si>
  <si>
    <t>Пшеничный</t>
  </si>
  <si>
    <t>Плов из отварной говядины</t>
  </si>
  <si>
    <t>Кофейный напиток с молоком</t>
  </si>
  <si>
    <t>Яблоко</t>
  </si>
  <si>
    <t>54-11м</t>
  </si>
  <si>
    <t>54-23гн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</si>
</sst>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7"/>
  <sheetViews>
    <sheetView tabSelected="1" workbookViewId="0">
      <pane xSplit="4" ySplit="5" topLeftCell="E135" activePane="bottomRight" state="frozen"/>
      <selection pane="topRight" activeCell="E1" sqref="E1"/>
      <selection pane="bottomLeft" activeCell="A6" sqref="A6"/>
      <selection pane="bottomRight" activeCell="K145" sqref="K14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/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39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8</v>
      </c>
      <c r="I3" s="48">
        <v>11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42</v>
      </c>
      <c r="F139" s="40">
        <v>200</v>
      </c>
      <c r="G139" s="40">
        <v>15.2</v>
      </c>
      <c r="H139" s="40">
        <v>15.4</v>
      </c>
      <c r="I139" s="40">
        <v>38.6</v>
      </c>
      <c r="J139" s="40">
        <v>354.4</v>
      </c>
      <c r="K139" s="41" t="s">
        <v>45</v>
      </c>
      <c r="L139" s="40">
        <v>46.26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6"/>
      <c r="E141" s="42"/>
      <c r="F141" s="43"/>
      <c r="G141" s="43"/>
      <c r="H141" s="43"/>
      <c r="I141" s="43"/>
      <c r="J141" s="43"/>
      <c r="K141" s="44"/>
      <c r="L141" s="43"/>
    </row>
    <row r="142" spans="1:12" ht="15">
      <c r="A142" s="23"/>
      <c r="B142" s="15"/>
      <c r="C142" s="11"/>
      <c r="D142" s="7" t="s">
        <v>22</v>
      </c>
      <c r="E142" s="42" t="s">
        <v>43</v>
      </c>
      <c r="F142" s="43">
        <v>200</v>
      </c>
      <c r="G142" s="43">
        <v>3.8</v>
      </c>
      <c r="H142" s="43">
        <v>3.5</v>
      </c>
      <c r="I142" s="43">
        <v>11.2</v>
      </c>
      <c r="J142" s="43">
        <v>91.2</v>
      </c>
      <c r="K142" s="44" t="s">
        <v>46</v>
      </c>
      <c r="L142" s="43">
        <v>13.27</v>
      </c>
    </row>
    <row r="143" spans="1:12" ht="15.75" customHeight="1">
      <c r="A143" s="23"/>
      <c r="B143" s="15"/>
      <c r="C143" s="11"/>
      <c r="D143" s="7" t="s">
        <v>23</v>
      </c>
      <c r="E143" s="42" t="s">
        <v>41</v>
      </c>
      <c r="F143" s="43">
        <v>45</v>
      </c>
      <c r="G143" s="43">
        <v>3.4</v>
      </c>
      <c r="H143" s="43">
        <v>0.4</v>
      </c>
      <c r="I143" s="43">
        <v>22.1</v>
      </c>
      <c r="J143" s="43">
        <v>105.5</v>
      </c>
      <c r="K143" s="44"/>
      <c r="L143" s="43">
        <v>2.34</v>
      </c>
    </row>
    <row r="144" spans="1:12" ht="15">
      <c r="A144" s="23"/>
      <c r="B144" s="15"/>
      <c r="C144" s="11"/>
      <c r="D144" s="7" t="s">
        <v>24</v>
      </c>
      <c r="E144" s="42" t="s">
        <v>44</v>
      </c>
      <c r="F144" s="43">
        <v>80</v>
      </c>
      <c r="G144" s="43">
        <v>0.5</v>
      </c>
      <c r="H144" s="43">
        <v>0.5</v>
      </c>
      <c r="I144" s="43">
        <v>11.8</v>
      </c>
      <c r="J144" s="43">
        <v>53.3</v>
      </c>
      <c r="K144" s="44"/>
      <c r="L144" s="43">
        <v>7.2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>
      <c r="A147" s="24"/>
      <c r="B147" s="17"/>
      <c r="C147" s="8"/>
      <c r="D147" s="18" t="s">
        <v>33</v>
      </c>
      <c r="E147" s="9"/>
      <c r="F147" s="19">
        <f>SUM(F139:F146)</f>
        <v>525</v>
      </c>
      <c r="G147" s="19">
        <f t="shared" ref="G147:J147" si="70">SUM(G139:G146)</f>
        <v>22.9</v>
      </c>
      <c r="H147" s="19">
        <f t="shared" si="70"/>
        <v>19.799999999999997</v>
      </c>
      <c r="I147" s="19">
        <f t="shared" si="70"/>
        <v>83.7</v>
      </c>
      <c r="J147" s="19">
        <f t="shared" si="70"/>
        <v>604.39999999999986</v>
      </c>
      <c r="K147" s="25"/>
      <c r="L147" s="19">
        <f t="shared" ref="L147" si="71">SUM(L139:L146)</f>
        <v>69.070000000000007</v>
      </c>
    </row>
    <row r="148" spans="1:12" ht="15">
      <c r="A148" s="26">
        <f>A139</f>
        <v>2</v>
      </c>
      <c r="B148" s="13">
        <f>B139</f>
        <v>3</v>
      </c>
      <c r="C148" s="10" t="s">
        <v>25</v>
      </c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7" t="s">
        <v>32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>
      <c r="A157" s="24"/>
      <c r="B157" s="17"/>
      <c r="C157" s="8"/>
      <c r="D157" s="18" t="s">
        <v>33</v>
      </c>
      <c r="E157" s="9"/>
      <c r="F157" s="19">
        <f>SUM(F148:F156)</f>
        <v>0</v>
      </c>
      <c r="G157" s="19">
        <f t="shared" ref="G157:J157" si="72">SUM(G148:G156)</f>
        <v>0</v>
      </c>
      <c r="H157" s="19">
        <f t="shared" si="72"/>
        <v>0</v>
      </c>
      <c r="I157" s="19">
        <f t="shared" si="72"/>
        <v>0</v>
      </c>
      <c r="J157" s="19">
        <f t="shared" si="72"/>
        <v>0</v>
      </c>
      <c r="K157" s="25"/>
      <c r="L157" s="19">
        <f t="shared" ref="L157" si="73">SUM(L148:L156)</f>
        <v>0</v>
      </c>
    </row>
    <row r="158" spans="1:12" ht="15">
      <c r="A158" s="29">
        <f>A139</f>
        <v>2</v>
      </c>
      <c r="B158" s="30">
        <f>B139</f>
        <v>3</v>
      </c>
      <c r="C158" s="54" t="s">
        <v>4</v>
      </c>
      <c r="D158" s="55"/>
      <c r="E158" s="31"/>
      <c r="F158" s="32">
        <f>F147+F157</f>
        <v>525</v>
      </c>
      <c r="G158" s="32">
        <f t="shared" ref="G158" si="74">G147+G157</f>
        <v>22.9</v>
      </c>
      <c r="H158" s="32">
        <f t="shared" ref="H158" si="75">H147+H157</f>
        <v>19.799999999999997</v>
      </c>
      <c r="I158" s="32">
        <f t="shared" ref="I158" si="76">I147+I157</f>
        <v>83.7</v>
      </c>
      <c r="J158" s="32">
        <f t="shared" ref="J158:L158" si="77">J147+J157</f>
        <v>604.39999999999986</v>
      </c>
      <c r="K158" s="32"/>
      <c r="L158" s="32">
        <f t="shared" si="77"/>
        <v>69.070000000000007</v>
      </c>
    </row>
    <row r="159" spans="1:12" ht="15">
      <c r="A159" s="20">
        <v>2</v>
      </c>
      <c r="B159" s="21">
        <v>4</v>
      </c>
      <c r="C159" s="22" t="s">
        <v>20</v>
      </c>
      <c r="D159" s="5" t="s">
        <v>21</v>
      </c>
      <c r="E159" s="39"/>
      <c r="F159" s="40"/>
      <c r="G159" s="40"/>
      <c r="H159" s="40"/>
      <c r="I159" s="40"/>
      <c r="J159" s="40"/>
      <c r="K159" s="41"/>
      <c r="L159" s="40"/>
    </row>
    <row r="160" spans="1:12" ht="15">
      <c r="A160" s="23"/>
      <c r="B160" s="15"/>
      <c r="C160" s="11"/>
      <c r="D160" s="6"/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7" t="s">
        <v>24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3"/>
      <c r="B165" s="15"/>
      <c r="C165" s="11"/>
      <c r="D165" s="6"/>
      <c r="E165" s="42"/>
      <c r="F165" s="43"/>
      <c r="G165" s="43"/>
      <c r="H165" s="43"/>
      <c r="I165" s="43"/>
      <c r="J165" s="43"/>
      <c r="K165" s="44"/>
      <c r="L165" s="43"/>
    </row>
    <row r="166" spans="1:12" ht="15">
      <c r="A166" s="24"/>
      <c r="B166" s="17"/>
      <c r="C166" s="8"/>
      <c r="D166" s="18" t="s">
        <v>33</v>
      </c>
      <c r="E166" s="9"/>
      <c r="F166" s="19">
        <f>SUM(F159:F165)</f>
        <v>0</v>
      </c>
      <c r="G166" s="19">
        <f t="shared" ref="G166:J166" si="78">SUM(G159:G165)</f>
        <v>0</v>
      </c>
      <c r="H166" s="19">
        <f t="shared" si="78"/>
        <v>0</v>
      </c>
      <c r="I166" s="19">
        <f t="shared" si="78"/>
        <v>0</v>
      </c>
      <c r="J166" s="19">
        <f t="shared" si="78"/>
        <v>0</v>
      </c>
      <c r="K166" s="25"/>
      <c r="L166" s="19">
        <f t="shared" ref="L166" si="79">SUM(L159:L165)</f>
        <v>0</v>
      </c>
    </row>
    <row r="167" spans="1:12" ht="15">
      <c r="A167" s="26">
        <f>A159</f>
        <v>2</v>
      </c>
      <c r="B167" s="13">
        <f>B159</f>
        <v>4</v>
      </c>
      <c r="C167" s="10" t="s">
        <v>25</v>
      </c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7" t="s">
        <v>32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>
      <c r="A176" s="24"/>
      <c r="B176" s="17"/>
      <c r="C176" s="8"/>
      <c r="D176" s="18" t="s">
        <v>33</v>
      </c>
      <c r="E176" s="9"/>
      <c r="F176" s="19">
        <f>SUM(F167:F175)</f>
        <v>0</v>
      </c>
      <c r="G176" s="19">
        <f t="shared" ref="G176:J176" si="80">SUM(G167:G175)</f>
        <v>0</v>
      </c>
      <c r="H176" s="19">
        <f t="shared" si="80"/>
        <v>0</v>
      </c>
      <c r="I176" s="19">
        <f t="shared" si="80"/>
        <v>0</v>
      </c>
      <c r="J176" s="19">
        <f t="shared" si="80"/>
        <v>0</v>
      </c>
      <c r="K176" s="25"/>
      <c r="L176" s="19">
        <f t="shared" ref="L176" si="81">SUM(L167:L175)</f>
        <v>0</v>
      </c>
    </row>
    <row r="177" spans="1:12" ht="15">
      <c r="A177" s="29">
        <f>A159</f>
        <v>2</v>
      </c>
      <c r="B177" s="30">
        <f>B159</f>
        <v>4</v>
      </c>
      <c r="C177" s="54" t="s">
        <v>4</v>
      </c>
      <c r="D177" s="55"/>
      <c r="E177" s="31"/>
      <c r="F177" s="32">
        <f>F166+F176</f>
        <v>0</v>
      </c>
      <c r="G177" s="32">
        <f t="shared" ref="G177" si="82">G166+G176</f>
        <v>0</v>
      </c>
      <c r="H177" s="32">
        <f t="shared" ref="H177" si="83">H166+H176</f>
        <v>0</v>
      </c>
      <c r="I177" s="32">
        <f t="shared" ref="I177" si="84">I166+I176</f>
        <v>0</v>
      </c>
      <c r="J177" s="32">
        <f t="shared" ref="J177:L177" si="85">J166+J176</f>
        <v>0</v>
      </c>
      <c r="K177" s="32"/>
      <c r="L177" s="32">
        <f t="shared" si="85"/>
        <v>0</v>
      </c>
    </row>
    <row r="178" spans="1:12" ht="15">
      <c r="A178" s="20">
        <v>2</v>
      </c>
      <c r="B178" s="21">
        <v>5</v>
      </c>
      <c r="C178" s="22" t="s">
        <v>20</v>
      </c>
      <c r="D178" s="5" t="s">
        <v>21</v>
      </c>
      <c r="E178" s="39"/>
      <c r="F178" s="40"/>
      <c r="G178" s="40"/>
      <c r="H178" s="40"/>
      <c r="I178" s="40"/>
      <c r="J178" s="40"/>
      <c r="K178" s="41"/>
      <c r="L178" s="40"/>
    </row>
    <row r="179" spans="1:12" ht="15">
      <c r="A179" s="23"/>
      <c r="B179" s="15"/>
      <c r="C179" s="11"/>
      <c r="D179" s="6"/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7" t="s">
        <v>24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.75" customHeight="1">
      <c r="A185" s="24"/>
      <c r="B185" s="17"/>
      <c r="C185" s="8"/>
      <c r="D185" s="18" t="s">
        <v>33</v>
      </c>
      <c r="E185" s="9"/>
      <c r="F185" s="19">
        <f>SUM(F178:F184)</f>
        <v>0</v>
      </c>
      <c r="G185" s="19">
        <f t="shared" ref="G185:J185" si="86">SUM(G178:G184)</f>
        <v>0</v>
      </c>
      <c r="H185" s="19">
        <f t="shared" si="86"/>
        <v>0</v>
      </c>
      <c r="I185" s="19">
        <f t="shared" si="86"/>
        <v>0</v>
      </c>
      <c r="J185" s="19">
        <f t="shared" si="86"/>
        <v>0</v>
      </c>
      <c r="K185" s="25"/>
      <c r="L185" s="19">
        <f t="shared" ref="L185" si="87">SUM(L178:L184)</f>
        <v>0</v>
      </c>
    </row>
    <row r="186" spans="1:12" ht="15">
      <c r="A186" s="26">
        <f>A178</f>
        <v>2</v>
      </c>
      <c r="B186" s="13">
        <f>B178</f>
        <v>5</v>
      </c>
      <c r="C186" s="10" t="s">
        <v>25</v>
      </c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7" t="s">
        <v>32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>
      <c r="A195" s="24"/>
      <c r="B195" s="17"/>
      <c r="C195" s="8"/>
      <c r="D195" s="18" t="s">
        <v>33</v>
      </c>
      <c r="E195" s="9"/>
      <c r="F195" s="19">
        <f>SUM(F186:F194)</f>
        <v>0</v>
      </c>
      <c r="G195" s="19">
        <f t="shared" ref="G195:J195" si="88">SUM(G186:G194)</f>
        <v>0</v>
      </c>
      <c r="H195" s="19">
        <f t="shared" si="88"/>
        <v>0</v>
      </c>
      <c r="I195" s="19">
        <f t="shared" si="88"/>
        <v>0</v>
      </c>
      <c r="J195" s="19">
        <f t="shared" si="88"/>
        <v>0</v>
      </c>
      <c r="K195" s="25"/>
      <c r="L195" s="19">
        <f t="shared" ref="L195" si="89">SUM(L186:L194)</f>
        <v>0</v>
      </c>
    </row>
    <row r="196" spans="1:12" ht="15">
      <c r="A196" s="29">
        <f>A178</f>
        <v>2</v>
      </c>
      <c r="B196" s="30">
        <f>B178</f>
        <v>5</v>
      </c>
      <c r="C196" s="54" t="s">
        <v>4</v>
      </c>
      <c r="D196" s="55"/>
      <c r="E196" s="31"/>
      <c r="F196" s="32">
        <f>F185+F195</f>
        <v>0</v>
      </c>
      <c r="G196" s="32">
        <f t="shared" ref="G196" si="90">G185+G195</f>
        <v>0</v>
      </c>
      <c r="H196" s="32">
        <f t="shared" ref="H196" si="91">H185+H195</f>
        <v>0</v>
      </c>
      <c r="I196" s="32">
        <f t="shared" ref="I196" si="92">I185+I195</f>
        <v>0</v>
      </c>
      <c r="J196" s="32">
        <f t="shared" ref="J196:L196" si="93">J185+J195</f>
        <v>0</v>
      </c>
      <c r="K196" s="32"/>
      <c r="L196" s="32">
        <f t="shared" si="93"/>
        <v>0</v>
      </c>
    </row>
    <row r="197" spans="1:12">
      <c r="A197" s="27"/>
      <c r="B197" s="28"/>
      <c r="C197" s="56" t="s">
        <v>5</v>
      </c>
      <c r="D197" s="56"/>
      <c r="E197" s="56"/>
      <c r="F197" s="34">
        <f>(F24+F43+F62+F81+F100+F119+F138+F158+F177+F196)/(IF(F24=0,0,1)+IF(F43=0,0,1)+IF(F62=0,0,1)+IF(F81=0,0,1)+IF(F100=0,0,1)+IF(F119=0,0,1)+IF(F138=0,0,1)+IF(F158=0,0,1)+IF(F177=0,0,1)+IF(F196=0,0,1))</f>
        <v>525</v>
      </c>
      <c r="G197" s="34">
        <f t="shared" ref="G197:J197" si="94">(G24+G43+G62+G81+G100+G119+G138+G158+G177+G196)/(IF(G24=0,0,1)+IF(G43=0,0,1)+IF(G62=0,0,1)+IF(G81=0,0,1)+IF(G100=0,0,1)+IF(G119=0,0,1)+IF(G138=0,0,1)+IF(G158=0,0,1)+IF(G177=0,0,1)+IF(G196=0,0,1))</f>
        <v>22.9</v>
      </c>
      <c r="H197" s="34">
        <f t="shared" si="94"/>
        <v>19.799999999999997</v>
      </c>
      <c r="I197" s="34">
        <f t="shared" si="94"/>
        <v>83.7</v>
      </c>
      <c r="J197" s="34">
        <f t="shared" si="94"/>
        <v>604.39999999999986</v>
      </c>
      <c r="K197" s="34"/>
      <c r="L197" s="34">
        <f t="shared" ref="L197" si="95">(L24+L43+L62+L81+L100+L119+L138+L158+L177+L196)/(IF(L24=0,0,1)+IF(L43=0,0,1)+IF(L62=0,0,1)+IF(L81=0,0,1)+IF(L100=0,0,1)+IF(L119=0,0,1)+IF(L138=0,0,1)+IF(L158=0,0,1)+IF(L177=0,0,1)+IF(L196=0,0,1))</f>
        <v>69.070000000000007</v>
      </c>
    </row>
  </sheetData>
  <mergeCells count="14">
    <mergeCell ref="C81:D81"/>
    <mergeCell ref="C100:D100"/>
    <mergeCell ref="C24:D24"/>
    <mergeCell ref="C197:E197"/>
    <mergeCell ref="C196:D196"/>
    <mergeCell ref="C119:D119"/>
    <mergeCell ref="C138:D138"/>
    <mergeCell ref="C158:D158"/>
    <mergeCell ref="C177:D177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2023-11-07T06:56:31Z</dcterms:modified>
</cp:coreProperties>
</file>