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F159" s="1"/>
  <c r="B140"/>
  <c r="A140"/>
  <c r="L139"/>
  <c r="J139"/>
  <c r="I139"/>
  <c r="H139"/>
  <c r="G139"/>
  <c r="F139"/>
  <c r="B130"/>
  <c r="A130"/>
  <c r="L129"/>
  <c r="L140" s="1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L121" s="1"/>
  <c r="J110"/>
  <c r="J121" s="1"/>
  <c r="I110"/>
  <c r="I121" s="1"/>
  <c r="H110"/>
  <c r="H121" s="1"/>
  <c r="G110"/>
  <c r="G121" s="1"/>
  <c r="F110"/>
  <c r="F121" s="1"/>
  <c r="B102"/>
  <c r="A102"/>
  <c r="L101"/>
  <c r="J101"/>
  <c r="I101"/>
  <c r="H101"/>
  <c r="G101"/>
  <c r="F101"/>
  <c r="B92"/>
  <c r="A92"/>
  <c r="L91"/>
  <c r="L102" s="1"/>
  <c r="J91"/>
  <c r="J102" s="1"/>
  <c r="I91"/>
  <c r="I102" s="1"/>
  <c r="H91"/>
  <c r="H102" s="1"/>
  <c r="G91"/>
  <c r="G102" s="1"/>
  <c r="F91"/>
  <c r="F102" s="1"/>
  <c r="B83"/>
  <c r="A83"/>
  <c r="L82"/>
  <c r="J82"/>
  <c r="I82"/>
  <c r="H82"/>
  <c r="G82"/>
  <c r="F82"/>
  <c r="B73"/>
  <c r="A73"/>
  <c r="L72"/>
  <c r="L83" s="1"/>
  <c r="J72"/>
  <c r="J83" s="1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L64" s="1"/>
  <c r="J53"/>
  <c r="J64" s="1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L45" s="1"/>
  <c r="J34"/>
  <c r="J45" s="1"/>
  <c r="I34"/>
  <c r="I45" s="1"/>
  <c r="H34"/>
  <c r="H45" s="1"/>
  <c r="G34"/>
  <c r="G45" s="1"/>
  <c r="F34"/>
  <c r="F45" s="1"/>
  <c r="B26"/>
  <c r="A26"/>
  <c r="L25"/>
  <c r="J25"/>
  <c r="I25"/>
  <c r="H25"/>
  <c r="G25"/>
  <c r="F25"/>
  <c r="B16"/>
  <c r="A16"/>
  <c r="L15"/>
  <c r="L26" s="1"/>
  <c r="L198" s="1"/>
  <c r="J15"/>
  <c r="J26" s="1"/>
  <c r="J198" s="1"/>
  <c r="I15"/>
  <c r="I26" s="1"/>
  <c r="I198" s="1"/>
  <c r="H15"/>
  <c r="H26" s="1"/>
  <c r="H198" s="1"/>
  <c r="G15"/>
  <c r="G26" s="1"/>
  <c r="G198" s="1"/>
  <c r="F15"/>
  <c r="F26" s="1"/>
  <c r="F198" s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<sst xmlns="http://schemas.openxmlformats.org/spreadsheetml/2006/main" count="196" uniqueCount="51">
  <si>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</si>
  <si>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</si>
  <si>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</si>
  <si>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</si>
  <si>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</si>
  <si>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</si>
  <si>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</si>
  <si>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</si>
  <si>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</si>
  <si>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</si>
  <si>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</si>
  <si>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</si>
  <si>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</si>
  <si>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</si>
  <si>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</si>
  <si>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</si>
  <si>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</si>
  <si>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</si>
  <si>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</si>
  <si>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</si>
  <si>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</si>
  <si>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</si>
  <si>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</si>
  <si>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</si>
  <si>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</si>
  <si>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</si>
  <si>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</si>
  <si>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</si>
  <si>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</si>
  <si>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</si>
  <si>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</si>
  <si>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</si>
  <si>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</si>
  <si>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</si>
  <si>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</si>
  <si>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</si>
  <si>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</si>
  <si>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</si>
  <si>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</si>
  <si>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МБОУ"Павлопольский УВК "Школа - ДОУ"</t>
  </si>
  <si>
    <t>Сотникова Наталья Валерьевна</t>
  </si>
  <si>
    <t>Макароны отварные</t>
  </si>
  <si>
    <t>54-1а</t>
  </si>
  <si>
    <t xml:space="preserve">Сосиска отварная </t>
  </si>
  <si>
    <t>Пшеничный</t>
  </si>
  <si>
    <t>Чай</t>
  </si>
  <si>
    <t>54-2гн</t>
  </si>
  <si>
    <t>Яйцо отварное</t>
  </si>
  <si>
    <t>54-6о</t>
  </si>
  <si>
    <t>Огурец консервированный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</si>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</sst>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3" sqref="D1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5.3</v>
      </c>
      <c r="H6" s="40">
        <v>5.5</v>
      </c>
      <c r="I6" s="40">
        <v>32.700000000000003</v>
      </c>
      <c r="J6" s="40">
        <v>202</v>
      </c>
      <c r="K6" s="41" t="s">
        <v>42</v>
      </c>
      <c r="L6" s="40">
        <v>6.38</v>
      </c>
    </row>
    <row r="7" spans="1:12" ht="15">
      <c r="A7" s="23"/>
      <c r="B7" s="15"/>
      <c r="C7" s="11"/>
      <c r="D7" s="6"/>
      <c r="E7" s="42" t="s">
        <v>43</v>
      </c>
      <c r="F7" s="43">
        <v>65</v>
      </c>
      <c r="G7" s="43">
        <v>6.8</v>
      </c>
      <c r="H7" s="43">
        <v>20.2</v>
      </c>
      <c r="I7" s="43">
        <v>0</v>
      </c>
      <c r="J7" s="43">
        <v>209</v>
      </c>
      <c r="K7" s="44"/>
      <c r="L7" s="43">
        <v>37.380000000000003</v>
      </c>
    </row>
    <row r="8" spans="1:12" ht="15">
      <c r="A8" s="23"/>
      <c r="B8" s="15"/>
      <c r="C8" s="11"/>
      <c r="D8" s="6"/>
      <c r="E8" s="42" t="s">
        <v>47</v>
      </c>
      <c r="F8" s="43">
        <v>40</v>
      </c>
      <c r="G8" s="43">
        <v>5.0999999999999996</v>
      </c>
      <c r="H8" s="43">
        <v>4.5999999999999996</v>
      </c>
      <c r="I8" s="43">
        <v>0.3</v>
      </c>
      <c r="J8" s="43">
        <v>64</v>
      </c>
      <c r="K8" s="44" t="s">
        <v>48</v>
      </c>
      <c r="L8" s="43">
        <v>8.58</v>
      </c>
    </row>
    <row r="9" spans="1:12" ht="15">
      <c r="A9" s="23"/>
      <c r="B9" s="15"/>
      <c r="C9" s="11"/>
      <c r="D9" s="6"/>
      <c r="E9" s="42" t="s">
        <v>49</v>
      </c>
      <c r="F9" s="43">
        <v>50</v>
      </c>
      <c r="G9" s="43">
        <v>2.8</v>
      </c>
      <c r="H9" s="43">
        <v>0</v>
      </c>
      <c r="I9" s="43">
        <v>1.4</v>
      </c>
      <c r="J9" s="43">
        <v>16.100000000000001</v>
      </c>
      <c r="K9" s="44"/>
      <c r="L9" s="43">
        <v>7.97</v>
      </c>
    </row>
    <row r="10" spans="1:12" ht="15">
      <c r="A10" s="23"/>
      <c r="B10" s="15"/>
      <c r="C10" s="11"/>
      <c r="D10" s="7" t="s">
        <v>22</v>
      </c>
      <c r="E10" s="42" t="s">
        <v>45</v>
      </c>
      <c r="F10" s="43">
        <v>200</v>
      </c>
      <c r="G10" s="43">
        <v>0.2</v>
      </c>
      <c r="H10" s="43">
        <v>0</v>
      </c>
      <c r="I10" s="43">
        <v>6.4</v>
      </c>
      <c r="J10" s="43">
        <v>26.8</v>
      </c>
      <c r="K10" s="44" t="s">
        <v>46</v>
      </c>
      <c r="L10" s="43">
        <v>1.1200000000000001</v>
      </c>
    </row>
    <row r="11" spans="1:12" ht="15">
      <c r="A11" s="23"/>
      <c r="B11" s="15"/>
      <c r="C11" s="11"/>
      <c r="D11" s="7" t="s">
        <v>23</v>
      </c>
      <c r="E11" s="42" t="s">
        <v>44</v>
      </c>
      <c r="F11" s="43">
        <v>45</v>
      </c>
      <c r="G11" s="43">
        <v>3.4</v>
      </c>
      <c r="H11" s="43">
        <v>0.4</v>
      </c>
      <c r="I11" s="43">
        <v>22.1</v>
      </c>
      <c r="J11" s="43">
        <v>105.5</v>
      </c>
      <c r="K11" s="44"/>
      <c r="L11" s="43">
        <v>2.34</v>
      </c>
    </row>
    <row r="12" spans="1:12" ht="15">
      <c r="A12" s="23"/>
      <c r="B12" s="15"/>
      <c r="C12" s="11"/>
      <c r="D12" s="7" t="s">
        <v>24</v>
      </c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3"/>
      <c r="B13" s="15"/>
      <c r="C13" s="11"/>
      <c r="D13" s="6"/>
      <c r="E13" s="42" t="s">
        <v>50</v>
      </c>
      <c r="F13" s="43">
        <v>30</v>
      </c>
      <c r="G13" s="43">
        <v>1.2</v>
      </c>
      <c r="H13" s="43">
        <v>1.65</v>
      </c>
      <c r="I13" s="43">
        <v>10.5</v>
      </c>
      <c r="J13" s="43">
        <v>123</v>
      </c>
      <c r="K13" s="44"/>
      <c r="L13" s="43">
        <v>5.55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f>SUM(F6:F14)</f>
        <v>580</v>
      </c>
      <c r="G15" s="19">
        <f t="shared" ref="G15:J15" si="0">SUM(G6:G14)</f>
        <v>24.799999999999997</v>
      </c>
      <c r="H15" s="19">
        <f t="shared" si="0"/>
        <v>32.349999999999994</v>
      </c>
      <c r="I15" s="19">
        <f t="shared" si="0"/>
        <v>73.400000000000006</v>
      </c>
      <c r="J15" s="19">
        <f t="shared" si="0"/>
        <v>746.4</v>
      </c>
      <c r="K15" s="25"/>
      <c r="L15" s="19">
        <f t="shared" ref="L15" si="1">SUM(L6:L14)</f>
        <v>69.319999999999993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>
      <c r="A26" s="29">
        <f>A6</f>
        <v>1</v>
      </c>
      <c r="B26" s="30">
        <f>B6</f>
        <v>1</v>
      </c>
      <c r="C26" s="54" t="s">
        <v>4</v>
      </c>
      <c r="D26" s="55"/>
      <c r="E26" s="31"/>
      <c r="F26" s="32">
        <f>F15+F25</f>
        <v>580</v>
      </c>
      <c r="G26" s="32">
        <f t="shared" ref="G26:J26" si="4">G15+G25</f>
        <v>24.799999999999997</v>
      </c>
      <c r="H26" s="32">
        <f t="shared" si="4"/>
        <v>32.349999999999994</v>
      </c>
      <c r="I26" s="32">
        <f t="shared" si="4"/>
        <v>73.400000000000006</v>
      </c>
      <c r="J26" s="32">
        <f t="shared" si="4"/>
        <v>746.4</v>
      </c>
      <c r="K26" s="32"/>
      <c r="L26" s="32">
        <f t="shared" ref="L26" si="5">L15+L25</f>
        <v>69.319999999999993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6"/>
      <c r="B34" s="17"/>
      <c r="C34" s="8"/>
      <c r="D34" s="18" t="s">
        <v>33</v>
      </c>
      <c r="E34" s="9"/>
      <c r="F34" s="19">
        <f>SUM(F27:F33)</f>
        <v>0</v>
      </c>
      <c r="G34" s="19">
        <f t="shared" ref="G34" si="6">SUM(G27:G33)</f>
        <v>0</v>
      </c>
      <c r="H34" s="19">
        <f t="shared" ref="H34" si="7">SUM(H27:H33)</f>
        <v>0</v>
      </c>
      <c r="I34" s="19">
        <f t="shared" ref="I34" si="8">SUM(I27:I33)</f>
        <v>0</v>
      </c>
      <c r="J34" s="19">
        <f t="shared" ref="J34:L34" si="9">SUM(J27:J33)</f>
        <v>0</v>
      </c>
      <c r="K34" s="25"/>
      <c r="L34" s="19">
        <f t="shared" si="9"/>
        <v>0</v>
      </c>
    </row>
    <row r="35" spans="1:12" ht="15">
      <c r="A35" s="13">
        <f>A27</f>
        <v>1</v>
      </c>
      <c r="B35" s="13">
        <f>B27</f>
        <v>2</v>
      </c>
      <c r="C35" s="10" t="s">
        <v>25</v>
      </c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32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>
      <c r="A45" s="33">
        <f>A27</f>
        <v>1</v>
      </c>
      <c r="B45" s="33">
        <f>B27</f>
        <v>2</v>
      </c>
      <c r="C45" s="54" t="s">
        <v>4</v>
      </c>
      <c r="D45" s="55"/>
      <c r="E45" s="31"/>
      <c r="F45" s="32">
        <f>F34+F44</f>
        <v>0</v>
      </c>
      <c r="G45" s="32">
        <f t="shared" ref="G45" si="14">G34+G44</f>
        <v>0</v>
      </c>
      <c r="H45" s="32">
        <f t="shared" ref="H45" si="15">H34+H44</f>
        <v>0</v>
      </c>
      <c r="I45" s="32">
        <f t="shared" ref="I45" si="16">I34+I44</f>
        <v>0</v>
      </c>
      <c r="J45" s="32">
        <f t="shared" ref="J45:L45" si="17">J34+J44</f>
        <v>0</v>
      </c>
      <c r="K45" s="32"/>
      <c r="L45" s="32">
        <f t="shared" si="17"/>
        <v>0</v>
      </c>
    </row>
    <row r="46" spans="1:12" ht="15">
      <c r="A46" s="20">
        <v>1</v>
      </c>
      <c r="B46" s="21">
        <v>3</v>
      </c>
      <c r="C46" s="22" t="s">
        <v>20</v>
      </c>
      <c r="D46" s="5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22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24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4"/>
      <c r="B53" s="17"/>
      <c r="C53" s="8"/>
      <c r="D53" s="18" t="s">
        <v>33</v>
      </c>
      <c r="E53" s="9"/>
      <c r="F53" s="19">
        <f>SUM(F46:F52)</f>
        <v>0</v>
      </c>
      <c r="G53" s="19">
        <f t="shared" ref="G53" si="18">SUM(G46:G52)</f>
        <v>0</v>
      </c>
      <c r="H53" s="19">
        <f t="shared" ref="H53" si="19">SUM(H46:H52)</f>
        <v>0</v>
      </c>
      <c r="I53" s="19">
        <f t="shared" ref="I53" si="20">SUM(I46:I52)</f>
        <v>0</v>
      </c>
      <c r="J53" s="19">
        <f t="shared" ref="J53:L53" si="21">SUM(J46:J52)</f>
        <v>0</v>
      </c>
      <c r="K53" s="25"/>
      <c r="L53" s="19">
        <f t="shared" si="21"/>
        <v>0</v>
      </c>
    </row>
    <row r="54" spans="1:12" ht="15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22">SUM(G54:G62)</f>
        <v>0</v>
      </c>
      <c r="H63" s="19">
        <f t="shared" ref="H63" si="23">SUM(H54:H62)</f>
        <v>0</v>
      </c>
      <c r="I63" s="19">
        <f t="shared" ref="I63" si="24">SUM(I54:I62)</f>
        <v>0</v>
      </c>
      <c r="J63" s="19">
        <f t="shared" ref="J63:L63" si="25">SUM(J54:J62)</f>
        <v>0</v>
      </c>
      <c r="K63" s="25"/>
      <c r="L63" s="19">
        <f t="shared" si="25"/>
        <v>0</v>
      </c>
    </row>
    <row r="64" spans="1:12" ht="15.75" customHeight="1">
      <c r="A64" s="29">
        <f>A46</f>
        <v>1</v>
      </c>
      <c r="B64" s="30">
        <f>B46</f>
        <v>3</v>
      </c>
      <c r="C64" s="54" t="s">
        <v>4</v>
      </c>
      <c r="D64" s="55"/>
      <c r="E64" s="31"/>
      <c r="F64" s="32">
        <f>F53+F63</f>
        <v>0</v>
      </c>
      <c r="G64" s="32">
        <f t="shared" ref="G64" si="26">G53+G63</f>
        <v>0</v>
      </c>
      <c r="H64" s="32">
        <f t="shared" ref="H64" si="27">H53+H63</f>
        <v>0</v>
      </c>
      <c r="I64" s="32">
        <f t="shared" ref="I64" si="28">I53+I63</f>
        <v>0</v>
      </c>
      <c r="J64" s="32">
        <f t="shared" ref="J64:L64" si="29">J53+J63</f>
        <v>0</v>
      </c>
      <c r="K64" s="32"/>
      <c r="L64" s="32">
        <f t="shared" si="29"/>
        <v>0</v>
      </c>
    </row>
    <row r="65" spans="1:12" ht="15">
      <c r="A65" s="20">
        <v>1</v>
      </c>
      <c r="B65" s="21">
        <v>4</v>
      </c>
      <c r="C65" s="22" t="s">
        <v>20</v>
      </c>
      <c r="D65" s="5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22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4"/>
      <c r="B72" s="17"/>
      <c r="C72" s="8"/>
      <c r="D72" s="18" t="s">
        <v>33</v>
      </c>
      <c r="E72" s="9"/>
      <c r="F72" s="19">
        <f>SUM(F65:F71)</f>
        <v>0</v>
      </c>
      <c r="G72" s="19">
        <f t="shared" ref="G72" si="30">SUM(G65:G71)</f>
        <v>0</v>
      </c>
      <c r="H72" s="19">
        <f t="shared" ref="H72" si="31">SUM(H65:H71)</f>
        <v>0</v>
      </c>
      <c r="I72" s="19">
        <f t="shared" ref="I72" si="32">SUM(I65:I71)</f>
        <v>0</v>
      </c>
      <c r="J72" s="19">
        <f t="shared" ref="J72:L72" si="33">SUM(J65:J71)</f>
        <v>0</v>
      </c>
      <c r="K72" s="25"/>
      <c r="L72" s="19">
        <f t="shared" si="33"/>
        <v>0</v>
      </c>
    </row>
    <row r="73" spans="1:12" ht="1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34">SUM(G73:G81)</f>
        <v>0</v>
      </c>
      <c r="H82" s="19">
        <f t="shared" ref="H82" si="35">SUM(H73:H81)</f>
        <v>0</v>
      </c>
      <c r="I82" s="19">
        <f t="shared" ref="I82" si="36">SUM(I73:I81)</f>
        <v>0</v>
      </c>
      <c r="J82" s="19">
        <f t="shared" ref="J82:L82" si="37">SUM(J73:J81)</f>
        <v>0</v>
      </c>
      <c r="K82" s="25"/>
      <c r="L82" s="19">
        <f t="shared" si="37"/>
        <v>0</v>
      </c>
    </row>
    <row r="83" spans="1:12" ht="15.75" customHeight="1">
      <c r="A83" s="29">
        <f>A65</f>
        <v>1</v>
      </c>
      <c r="B83" s="30">
        <f>B65</f>
        <v>4</v>
      </c>
      <c r="C83" s="54" t="s">
        <v>4</v>
      </c>
      <c r="D83" s="55"/>
      <c r="E83" s="31"/>
      <c r="F83" s="32">
        <f>F72+F82</f>
        <v>0</v>
      </c>
      <c r="G83" s="32">
        <f t="shared" ref="G83" si="38">G72+G82</f>
        <v>0</v>
      </c>
      <c r="H83" s="32">
        <f t="shared" ref="H83" si="39">H72+H82</f>
        <v>0</v>
      </c>
      <c r="I83" s="32">
        <f t="shared" ref="I83" si="40">I72+I82</f>
        <v>0</v>
      </c>
      <c r="J83" s="32">
        <f t="shared" ref="J83:L83" si="41">J72+J82</f>
        <v>0</v>
      </c>
      <c r="K83" s="32"/>
      <c r="L83" s="32">
        <f t="shared" si="41"/>
        <v>0</v>
      </c>
    </row>
    <row r="84" spans="1:12" ht="15">
      <c r="A84" s="20">
        <v>1</v>
      </c>
      <c r="B84" s="21">
        <v>5</v>
      </c>
      <c r="C84" s="22" t="s">
        <v>20</v>
      </c>
      <c r="D84" s="5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22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4"/>
      <c r="B91" s="17"/>
      <c r="C91" s="8"/>
      <c r="D91" s="18" t="s">
        <v>33</v>
      </c>
      <c r="E91" s="9"/>
      <c r="F91" s="19">
        <f>SUM(F84:F90)</f>
        <v>0</v>
      </c>
      <c r="G91" s="19">
        <f t="shared" ref="G91" si="42">SUM(G84:G90)</f>
        <v>0</v>
      </c>
      <c r="H91" s="19">
        <f t="shared" ref="H91" si="43">SUM(H84:H90)</f>
        <v>0</v>
      </c>
      <c r="I91" s="19">
        <f t="shared" ref="I91" si="44">SUM(I84:I90)</f>
        <v>0</v>
      </c>
      <c r="J91" s="19">
        <f t="shared" ref="J91:L91" si="45">SUM(J84:J90)</f>
        <v>0</v>
      </c>
      <c r="K91" s="25"/>
      <c r="L91" s="19">
        <f t="shared" si="45"/>
        <v>0</v>
      </c>
    </row>
    <row r="92" spans="1:12" ht="1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46">SUM(G92:G100)</f>
        <v>0</v>
      </c>
      <c r="H101" s="19">
        <f t="shared" ref="H101" si="47">SUM(H92:H100)</f>
        <v>0</v>
      </c>
      <c r="I101" s="19">
        <f t="shared" ref="I101" si="48">SUM(I92:I100)</f>
        <v>0</v>
      </c>
      <c r="J101" s="19">
        <f t="shared" ref="J101:L101" si="49">SUM(J92:J100)</f>
        <v>0</v>
      </c>
      <c r="K101" s="25"/>
      <c r="L101" s="19">
        <f t="shared" si="49"/>
        <v>0</v>
      </c>
    </row>
    <row r="102" spans="1:12" ht="15.75" customHeight="1">
      <c r="A102" s="29">
        <f>A84</f>
        <v>1</v>
      </c>
      <c r="B102" s="30">
        <f>B84</f>
        <v>5</v>
      </c>
      <c r="C102" s="54" t="s">
        <v>4</v>
      </c>
      <c r="D102" s="55"/>
      <c r="E102" s="31"/>
      <c r="F102" s="32">
        <f>F91+F101</f>
        <v>0</v>
      </c>
      <c r="G102" s="32">
        <f t="shared" ref="G102" si="50">G91+G101</f>
        <v>0</v>
      </c>
      <c r="H102" s="32">
        <f t="shared" ref="H102" si="51">H91+H101</f>
        <v>0</v>
      </c>
      <c r="I102" s="32">
        <f t="shared" ref="I102" si="52">I91+I101</f>
        <v>0</v>
      </c>
      <c r="J102" s="32">
        <f t="shared" ref="J102:L102" si="53">J91+J101</f>
        <v>0</v>
      </c>
      <c r="K102" s="32"/>
      <c r="L102" s="32">
        <f t="shared" si="53"/>
        <v>0</v>
      </c>
    </row>
    <row r="103" spans="1:12" ht="15">
      <c r="A103" s="20">
        <v>2</v>
      </c>
      <c r="B103" s="21">
        <v>1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33</v>
      </c>
      <c r="E110" s="9"/>
      <c r="F110" s="19">
        <f>SUM(F103:F109)</f>
        <v>0</v>
      </c>
      <c r="G110" s="19">
        <f t="shared" ref="G110:J110" si="54">SUM(G103:G109)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si="55">SUM(L103:L109)</f>
        <v>0</v>
      </c>
    </row>
    <row r="111" spans="1:12" ht="1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56">SUM(G111:G119)</f>
        <v>0</v>
      </c>
      <c r="H120" s="19">
        <f t="shared" si="56"/>
        <v>0</v>
      </c>
      <c r="I120" s="19">
        <f t="shared" si="56"/>
        <v>0</v>
      </c>
      <c r="J120" s="19">
        <f t="shared" si="56"/>
        <v>0</v>
      </c>
      <c r="K120" s="25"/>
      <c r="L120" s="19">
        <f t="shared" ref="L120" si="57">SUM(L111:L119)</f>
        <v>0</v>
      </c>
    </row>
    <row r="121" spans="1:12" ht="15">
      <c r="A121" s="29">
        <f>A103</f>
        <v>2</v>
      </c>
      <c r="B121" s="30">
        <f>B103</f>
        <v>1</v>
      </c>
      <c r="C121" s="54" t="s">
        <v>4</v>
      </c>
      <c r="D121" s="55"/>
      <c r="E121" s="31"/>
      <c r="F121" s="32">
        <f>F110+F120</f>
        <v>0</v>
      </c>
      <c r="G121" s="32">
        <f t="shared" ref="G121" si="58">G110+G120</f>
        <v>0</v>
      </c>
      <c r="H121" s="32">
        <f t="shared" ref="H121" si="59">H110+H120</f>
        <v>0</v>
      </c>
      <c r="I121" s="32">
        <f t="shared" ref="I121" si="60">I110+I120</f>
        <v>0</v>
      </c>
      <c r="J121" s="32">
        <f t="shared" ref="J121:L121" si="61">J110+J120</f>
        <v>0</v>
      </c>
      <c r="K121" s="32"/>
      <c r="L121" s="32">
        <f t="shared" si="61"/>
        <v>0</v>
      </c>
    </row>
    <row r="122" spans="1:12" ht="15">
      <c r="A122" s="14">
        <v>2</v>
      </c>
      <c r="B122" s="15">
        <v>2</v>
      </c>
      <c r="C122" s="22" t="s">
        <v>20</v>
      </c>
      <c r="D122" s="5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22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33</v>
      </c>
      <c r="E129" s="9"/>
      <c r="F129" s="19">
        <f>SUM(F122:F128)</f>
        <v>0</v>
      </c>
      <c r="G129" s="19">
        <f t="shared" ref="G129:J129" si="62">SUM(G122:G128)</f>
        <v>0</v>
      </c>
      <c r="H129" s="19">
        <f t="shared" si="62"/>
        <v>0</v>
      </c>
      <c r="I129" s="19">
        <f t="shared" si="62"/>
        <v>0</v>
      </c>
      <c r="J129" s="19">
        <f t="shared" si="62"/>
        <v>0</v>
      </c>
      <c r="K129" s="25"/>
      <c r="L129" s="19">
        <f t="shared" ref="L129" si="63">SUM(L122:L128)</f>
        <v>0</v>
      </c>
    </row>
    <row r="130" spans="1:12" ht="1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">
      <c r="A140" s="33">
        <f>A122</f>
        <v>2</v>
      </c>
      <c r="B140" s="33">
        <f>B122</f>
        <v>2</v>
      </c>
      <c r="C140" s="54" t="s">
        <v>4</v>
      </c>
      <c r="D140" s="55"/>
      <c r="E140" s="31"/>
      <c r="F140" s="32">
        <f>F129+F139</f>
        <v>0</v>
      </c>
      <c r="G140" s="32">
        <f t="shared" ref="G140" si="66">G129+G139</f>
        <v>0</v>
      </c>
      <c r="H140" s="32">
        <f t="shared" ref="H140" si="67">H129+H139</f>
        <v>0</v>
      </c>
      <c r="I140" s="32">
        <f t="shared" ref="I140" si="68">I129+I139</f>
        <v>0</v>
      </c>
      <c r="J140" s="32">
        <f t="shared" ref="J140:L140" si="69">J129+J139</f>
        <v>0</v>
      </c>
      <c r="K140" s="32"/>
      <c r="L140" s="32">
        <f t="shared" si="69"/>
        <v>0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22</v>
      </c>
      <c r="E143" s="42"/>
      <c r="F143" s="43"/>
      <c r="G143" s="43"/>
      <c r="H143" s="43"/>
      <c r="I143" s="43"/>
      <c r="J143" s="43"/>
      <c r="K143" s="44"/>
      <c r="L143" s="43"/>
    </row>
    <row r="144" spans="1:12" ht="15.75" customHeight="1">
      <c r="A144" s="23"/>
      <c r="B144" s="15"/>
      <c r="C144" s="11"/>
      <c r="D144" s="7" t="s">
        <v>23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0</v>
      </c>
      <c r="G148" s="19">
        <f t="shared" ref="G148:J148" si="70">SUM(G141:G147)</f>
        <v>0</v>
      </c>
      <c r="H148" s="19">
        <f t="shared" si="70"/>
        <v>0</v>
      </c>
      <c r="I148" s="19">
        <f t="shared" si="70"/>
        <v>0</v>
      </c>
      <c r="J148" s="19">
        <f t="shared" si="70"/>
        <v>0</v>
      </c>
      <c r="K148" s="25"/>
      <c r="L148" s="19">
        <f t="shared" ref="L148" si="71">SUM(L141:L147)</f>
        <v>0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>
      <c r="A159" s="29">
        <f>A141</f>
        <v>2</v>
      </c>
      <c r="B159" s="30">
        <f>B141</f>
        <v>3</v>
      </c>
      <c r="C159" s="54" t="s">
        <v>4</v>
      </c>
      <c r="D159" s="55"/>
      <c r="E159" s="31"/>
      <c r="F159" s="32">
        <f>F148+F158</f>
        <v>0</v>
      </c>
      <c r="G159" s="32">
        <f t="shared" ref="G159" si="74">G148+G158</f>
        <v>0</v>
      </c>
      <c r="H159" s="32">
        <f t="shared" ref="H159" si="75">H148+H158</f>
        <v>0</v>
      </c>
      <c r="I159" s="32">
        <f t="shared" ref="I159" si="76">I148+I158</f>
        <v>0</v>
      </c>
      <c r="J159" s="32">
        <f t="shared" ref="J159:L159" si="77">J148+J158</f>
        <v>0</v>
      </c>
      <c r="K159" s="32"/>
      <c r="L159" s="32">
        <f t="shared" si="77"/>
        <v>0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23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0</v>
      </c>
      <c r="G167" s="19">
        <f t="shared" ref="G167:J167" si="78">SUM(G160:G166)</f>
        <v>0</v>
      </c>
      <c r="H167" s="19">
        <f t="shared" si="78"/>
        <v>0</v>
      </c>
      <c r="I167" s="19">
        <f t="shared" si="78"/>
        <v>0</v>
      </c>
      <c r="J167" s="19">
        <f t="shared" si="78"/>
        <v>0</v>
      </c>
      <c r="K167" s="25"/>
      <c r="L167" s="19">
        <f t="shared" ref="L167" si="79">SUM(L160:L166)</f>
        <v>0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>
      <c r="A178" s="29">
        <f>A160</f>
        <v>2</v>
      </c>
      <c r="B178" s="30">
        <f>B160</f>
        <v>4</v>
      </c>
      <c r="C178" s="54" t="s">
        <v>4</v>
      </c>
      <c r="D178" s="55"/>
      <c r="E178" s="31"/>
      <c r="F178" s="32">
        <f>F167+F177</f>
        <v>0</v>
      </c>
      <c r="G178" s="32">
        <f t="shared" ref="G178" si="82">G167+G177</f>
        <v>0</v>
      </c>
      <c r="H178" s="32">
        <f t="shared" ref="H178" si="83">H167+H177</f>
        <v>0</v>
      </c>
      <c r="I178" s="32">
        <f t="shared" ref="I178" si="84">I167+I177</f>
        <v>0</v>
      </c>
      <c r="J178" s="32">
        <f t="shared" ref="J178:L178" si="85">J167+J177</f>
        <v>0</v>
      </c>
      <c r="K178" s="32"/>
      <c r="L178" s="32">
        <f t="shared" si="85"/>
        <v>0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22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0</v>
      </c>
      <c r="G186" s="19">
        <f t="shared" ref="G186:J186" si="86">SUM(G179:G185)</f>
        <v>0</v>
      </c>
      <c r="H186" s="19">
        <f t="shared" si="86"/>
        <v>0</v>
      </c>
      <c r="I186" s="19">
        <f t="shared" si="86"/>
        <v>0</v>
      </c>
      <c r="J186" s="19">
        <f t="shared" si="86"/>
        <v>0</v>
      </c>
      <c r="K186" s="25"/>
      <c r="L186" s="19">
        <f t="shared" ref="L186" si="87">SUM(L179:L185)</f>
        <v>0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">
      <c r="A197" s="29">
        <f>A179</f>
        <v>2</v>
      </c>
      <c r="B197" s="30">
        <f>B179</f>
        <v>5</v>
      </c>
      <c r="C197" s="54" t="s">
        <v>4</v>
      </c>
      <c r="D197" s="55"/>
      <c r="E197" s="31"/>
      <c r="F197" s="32">
        <f>F186+F196</f>
        <v>0</v>
      </c>
      <c r="G197" s="32">
        <f t="shared" ref="G197" si="90">G186+G196</f>
        <v>0</v>
      </c>
      <c r="H197" s="32">
        <f t="shared" ref="H197" si="91">H186+H196</f>
        <v>0</v>
      </c>
      <c r="I197" s="32">
        <f t="shared" ref="I197" si="92">I186+I196</f>
        <v>0</v>
      </c>
      <c r="J197" s="32">
        <f t="shared" ref="J197:L197" si="93">J186+J196</f>
        <v>0</v>
      </c>
      <c r="K197" s="32"/>
      <c r="L197" s="32">
        <f t="shared" si="93"/>
        <v>0</v>
      </c>
    </row>
    <row r="198" spans="1:12">
      <c r="A198" s="27"/>
      <c r="B198" s="28"/>
      <c r="C198" s="56" t="s">
        <v>5</v>
      </c>
      <c r="D198" s="56"/>
      <c r="E198" s="56"/>
      <c r="F198" s="34">
        <f>(F26+F45+F64+F83+F102+F121+F140+F159+F178+F197)/(IF(F26=0,0,1)+IF(F45=0,0,1)+IF(F64=0,0,1)+IF(F83=0,0,1)+IF(F102=0,0,1)+IF(F121=0,0,1)+IF(F140=0,0,1)+IF(F159=0,0,1)+IF(F178=0,0,1)+IF(F197=0,0,1))</f>
        <v>580</v>
      </c>
      <c r="G198" s="34">
        <f t="shared" ref="G198:J198" si="94">(G26+G45+G64+G83+G102+G121+G140+G159+G178+G197)/(IF(G26=0,0,1)+IF(G45=0,0,1)+IF(G64=0,0,1)+IF(G83=0,0,1)+IF(G102=0,0,1)+IF(G121=0,0,1)+IF(G140=0,0,1)+IF(G159=0,0,1)+IF(G178=0,0,1)+IF(G197=0,0,1))</f>
        <v>24.799999999999997</v>
      </c>
      <c r="H198" s="34">
        <f t="shared" si="94"/>
        <v>32.349999999999994</v>
      </c>
      <c r="I198" s="34">
        <f t="shared" si="94"/>
        <v>73.400000000000006</v>
      </c>
      <c r="J198" s="34">
        <f t="shared" si="94"/>
        <v>746.4</v>
      </c>
      <c r="K198" s="34"/>
      <c r="L198" s="34">
        <f t="shared" ref="L198" si="95">(L26+L45+L64+L83+L102+L121+L140+L159+L178+L197)/(IF(L26=0,0,1)+IF(L45=0,0,1)+IF(L64=0,0,1)+IF(L83=0,0,1)+IF(L102=0,0,1)+IF(L121=0,0,1)+IF(L140=0,0,1)+IF(L159=0,0,1)+IF(L178=0,0,1)+IF(L197=0,0,1))</f>
        <v>69.319999999999993</v>
      </c>
    </row>
  </sheetData>
  <mergeCells count="14">
    <mergeCell ref="C83:D83"/>
    <mergeCell ref="C102:D102"/>
    <mergeCell ref="C26:D26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2023-11-10T10:05:24Z</dcterms:modified>
</cp:coreProperties>
</file>