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  <c r="L197" l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<sst xmlns="http://schemas.openxmlformats.org/spreadsheetml/2006/main" count="197" uniqueCount="52">
  <si>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</si>
  <si>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</si>
  <si>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</si>
  <si>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</si>
  <si>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</si>
  <si>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</si>
  <si>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</si>
  <si>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</si>
  <si>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</si>
  <si>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</si>
  <si>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</si>
  <si>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</si>
  <si>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</si>
  <si>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</si>
  <si>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</si>
  <si>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</si>
  <si>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</si>
  <si>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</si>
  <si>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</si>
  <si>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</si>
  <si>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</si>
  <si>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</si>
  <si>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</si>
  <si>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</si>
  <si>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</si>
  <si>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</si>
  <si>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</si>
  <si>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</si>
  <si>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</si>
  <si>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</si>
  <si>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</si>
  <si>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</si>
  <si>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</si>
  <si>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</si>
  <si>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</si>
  <si>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</si>
  <si>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</si>
  <si>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</si>
  <si>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</si>
  <si>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</si>
  <si>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</si>
  <si>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Котлета из курицы</t>
  </si>
  <si>
    <t>54-5н</t>
  </si>
  <si>
    <t>Помидор консервированный</t>
  </si>
  <si>
    <t>Яблоко</t>
  </si>
  <si>
    <t>Яйцо отварное</t>
  </si>
  <si>
    <t>54-6о</t>
  </si>
  <si>
    <t>Пшеничный</t>
  </si>
  <si>
    <t>Чай</t>
  </si>
  <si>
    <t>54-2гн</t>
  </si>
  <si>
    <t>Сотникова Наталья Валерьевна</t>
  </si>
  <si>
    <t>МБОУ "Павлопольский УВК "Школа - 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</si>
</sst>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51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150</v>
      </c>
      <c r="G25" s="40">
        <v>8.1999999999999993</v>
      </c>
      <c r="H25" s="40">
        <v>6.9</v>
      </c>
      <c r="I25" s="40">
        <v>35.9</v>
      </c>
      <c r="J25" s="40">
        <v>238.9</v>
      </c>
      <c r="K25" s="41" t="s">
        <v>40</v>
      </c>
      <c r="L25" s="40">
        <v>9.2100000000000009</v>
      </c>
    </row>
    <row r="26" spans="1:12" ht="15">
      <c r="A26" s="14"/>
      <c r="B26" s="15"/>
      <c r="C26" s="11"/>
      <c r="D26" s="6"/>
      <c r="E26" s="42" t="s">
        <v>41</v>
      </c>
      <c r="F26" s="43">
        <v>75</v>
      </c>
      <c r="G26" s="43">
        <v>14.4</v>
      </c>
      <c r="H26" s="43">
        <v>3.3</v>
      </c>
      <c r="I26" s="43">
        <v>10.1</v>
      </c>
      <c r="J26" s="43">
        <v>127.1</v>
      </c>
      <c r="K26" s="44" t="s">
        <v>42</v>
      </c>
      <c r="L26" s="43">
        <v>23.09</v>
      </c>
    </row>
    <row r="27" spans="1:12" ht="15">
      <c r="A27" s="14"/>
      <c r="B27" s="15"/>
      <c r="C27" s="11"/>
      <c r="D27" s="6"/>
      <c r="E27" s="42" t="s">
        <v>43</v>
      </c>
      <c r="F27" s="43">
        <v>75</v>
      </c>
      <c r="G27" s="43">
        <v>1.2</v>
      </c>
      <c r="H27" s="43">
        <v>5.3</v>
      </c>
      <c r="I27" s="43">
        <v>0.2</v>
      </c>
      <c r="J27" s="43">
        <v>23.3</v>
      </c>
      <c r="K27" s="44"/>
      <c r="L27" s="43">
        <v>12.75</v>
      </c>
    </row>
    <row r="28" spans="1:12" ht="1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0.2</v>
      </c>
      <c r="H28" s="43">
        <v>0</v>
      </c>
      <c r="I28" s="43">
        <v>6.4</v>
      </c>
      <c r="J28" s="43">
        <v>26.8</v>
      </c>
      <c r="K28" s="44" t="s">
        <v>49</v>
      </c>
      <c r="L28" s="43">
        <v>1.1200000000000001</v>
      </c>
    </row>
    <row r="29" spans="1:12" ht="15">
      <c r="A29" s="14"/>
      <c r="B29" s="15"/>
      <c r="C29" s="11"/>
      <c r="D29" s="7" t="s">
        <v>23</v>
      </c>
      <c r="E29" s="42" t="s">
        <v>47</v>
      </c>
      <c r="F29" s="43">
        <v>45</v>
      </c>
      <c r="G29" s="43">
        <v>3.4</v>
      </c>
      <c r="H29" s="43">
        <v>0.4</v>
      </c>
      <c r="I29" s="43">
        <v>22.1</v>
      </c>
      <c r="J29" s="43">
        <v>105.5</v>
      </c>
      <c r="K29" s="44"/>
      <c r="L29" s="43">
        <v>2.34</v>
      </c>
    </row>
    <row r="30" spans="1:12" ht="15">
      <c r="A30" s="14"/>
      <c r="B30" s="15"/>
      <c r="C30" s="11"/>
      <c r="D30" s="7" t="s">
        <v>24</v>
      </c>
      <c r="E30" s="42" t="s">
        <v>44</v>
      </c>
      <c r="F30" s="43">
        <v>120</v>
      </c>
      <c r="G30" s="43">
        <v>0.5</v>
      </c>
      <c r="H30" s="43">
        <v>0.5</v>
      </c>
      <c r="I30" s="43">
        <v>11.8</v>
      </c>
      <c r="J30" s="43">
        <v>53.3</v>
      </c>
      <c r="K30" s="44"/>
      <c r="L30" s="43">
        <v>10.8</v>
      </c>
    </row>
    <row r="31" spans="1:12" ht="15">
      <c r="A31" s="14"/>
      <c r="B31" s="15"/>
      <c r="C31" s="11"/>
      <c r="D31" s="6"/>
      <c r="E31" s="42" t="s">
        <v>45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64</v>
      </c>
      <c r="K31" s="44" t="s">
        <v>46</v>
      </c>
      <c r="L31" s="43">
        <v>8.58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705</v>
      </c>
      <c r="G33" s="19">
        <f t="shared" ref="G33" si="6">SUM(G25:G32)</f>
        <v>33</v>
      </c>
      <c r="H33" s="19">
        <f t="shared" ref="H33" si="7">SUM(H25:H32)</f>
        <v>21</v>
      </c>
      <c r="I33" s="19">
        <f t="shared" ref="I33" si="8">SUM(I25:I32)</f>
        <v>86.8</v>
      </c>
      <c r="J33" s="19">
        <f t="shared" ref="J33:L33" si="9">SUM(J25:J32)</f>
        <v>638.9</v>
      </c>
      <c r="K33" s="25"/>
      <c r="L33" s="19">
        <f t="shared" si="9"/>
        <v>67.889999999999986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705</v>
      </c>
      <c r="G44" s="32">
        <f t="shared" ref="G44" si="14">G33+G43</f>
        <v>33</v>
      </c>
      <c r="H44" s="32">
        <f t="shared" ref="H44" si="15">H33+H43</f>
        <v>21</v>
      </c>
      <c r="I44" s="32">
        <f t="shared" ref="I44" si="16">I33+I43</f>
        <v>86.8</v>
      </c>
      <c r="J44" s="32">
        <f t="shared" ref="J44:L44" si="17">J33+J43</f>
        <v>638.9</v>
      </c>
      <c r="K44" s="32"/>
      <c r="L44" s="32">
        <f t="shared" si="17"/>
        <v>67.889999999999986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(F24+F44+F63+F82+F101+F120+F139+F158+F177+F196)/(IF(F24=0,0,1)+IF(F44=0,0,1)+IF(F63=0,0,1)+IF(F82=0,0,1)+IF(F101=0,0,1)+IF(F120=0,0,1)+IF(F139=0,0,1)+IF(F158=0,0,1)+IF(F177=0,0,1)+IF(F196=0,0,1))</f>
        <v>705</v>
      </c>
      <c r="G197" s="34">
        <f t="shared" ref="G197:J197" si="94">(G24+G44+G63+G82+G101+G120+G139+G158+G177+G196)/(IF(G24=0,0,1)+IF(G44=0,0,1)+IF(G63=0,0,1)+IF(G82=0,0,1)+IF(G101=0,0,1)+IF(G120=0,0,1)+IF(G139=0,0,1)+IF(G158=0,0,1)+IF(G177=0,0,1)+IF(G196=0,0,1))</f>
        <v>33</v>
      </c>
      <c r="H197" s="34">
        <f t="shared" si="94"/>
        <v>21</v>
      </c>
      <c r="I197" s="34">
        <f t="shared" si="94"/>
        <v>86.8</v>
      </c>
      <c r="J197" s="34">
        <f t="shared" si="94"/>
        <v>638.9</v>
      </c>
      <c r="K197" s="34"/>
      <c r="L197" s="34">
        <f t="shared" ref="L197" si="95">(L24+L44+L63+L82+L101+L120+L139+L158+L177+L196)/(IF(L24=0,0,1)+IF(L44=0,0,1)+IF(L63=0,0,1)+IF(L82=0,0,1)+IF(L101=0,0,1)+IF(L120=0,0,1)+IF(L139=0,0,1)+IF(L158=0,0,1)+IF(L177=0,0,1)+IF(L196=0,0,1))</f>
        <v>67.889999999999986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2023-11-13T10:14:20Z</dcterms:modified>
</cp:coreProperties>
</file>