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6" i="1"/>
  <c r="B196"/>
  <c r="A196"/>
  <c r="L195"/>
  <c r="J195"/>
  <c r="I195"/>
  <c r="H195"/>
  <c r="G195"/>
  <c r="F195"/>
  <c r="B186"/>
  <c r="A186"/>
  <c r="L185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7" l="1"/>
  <c r="L197"/>
  <c r="J197"/>
  <c r="I197"/>
  <c r="H197"/>
  <c r="G197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<sst xmlns="http://schemas.openxmlformats.org/spreadsheetml/2006/main" count="196" uniqueCount="51">
  <si>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</si>
  <si>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</si>
  <si>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</si>
  <si>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</si>
  <si>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</si>
  <si>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</si>
  <si>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</si>
  <si>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</si>
  <si>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</si>
  <si>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</si>
  <si>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</si>
  <si>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</si>
  <si>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</si>
  <si>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</si>
  <si>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</si>
  <si>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</si>
  <si>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</si>
  <si>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</si>
  <si>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</si>
  <si>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</si>
  <si>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</si>
  <si>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</si>
  <si>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</si>
  <si>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</si>
  <si>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</si>
  <si>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</si>
  <si>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</si>
  <si>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</si>
  <si>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</si>
  <si>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</si>
  <si>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</si>
  <si>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</si>
  <si>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</si>
  <si>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</si>
  <si>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</si>
  <si>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</si>
  <si>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</si>
  <si>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</si>
  <si>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</si>
  <si>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</si>
  <si>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54-6г</t>
  </si>
  <si>
    <t>Рыба тушеная в томате с оващами</t>
  </si>
  <si>
    <t>54-11р</t>
  </si>
  <si>
    <t>Яблоко</t>
  </si>
  <si>
    <t>Сок фруктовый</t>
  </si>
  <si>
    <t>Салат из отварной свеклы</t>
  </si>
  <si>
    <t>54-13з</t>
  </si>
  <si>
    <t>Сотникова Наталья Валерьевна</t>
  </si>
  <si>
    <t>и.о.директора</t>
  </si>
  <si>
    <t>МБОУ"Павлопольский УВК "Школа-ДОУ"</t>
  </si>
  <si>
    <t>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</si>
</sst>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62" sqref="E16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150</v>
      </c>
      <c r="G158" s="40">
        <v>3.6</v>
      </c>
      <c r="H158" s="40">
        <v>5.4</v>
      </c>
      <c r="I158" s="40">
        <v>36.4</v>
      </c>
      <c r="J158" s="40">
        <v>208.7</v>
      </c>
      <c r="K158" s="41" t="s">
        <v>40</v>
      </c>
      <c r="L158" s="40">
        <v>8.27</v>
      </c>
    </row>
    <row r="159" spans="1:12" ht="15">
      <c r="A159" s="23"/>
      <c r="B159" s="15"/>
      <c r="C159" s="11"/>
      <c r="D159" s="6"/>
      <c r="E159" s="42" t="s">
        <v>41</v>
      </c>
      <c r="F159" s="43">
        <v>70</v>
      </c>
      <c r="G159" s="43">
        <v>9.6</v>
      </c>
      <c r="H159" s="43">
        <v>5.2</v>
      </c>
      <c r="I159" s="43">
        <v>4.0999999999999996</v>
      </c>
      <c r="J159" s="43">
        <v>101.7</v>
      </c>
      <c r="K159" s="44" t="s">
        <v>42</v>
      </c>
      <c r="L159" s="43">
        <v>25.27</v>
      </c>
    </row>
    <row r="160" spans="1:12" ht="15">
      <c r="A160" s="23"/>
      <c r="B160" s="15"/>
      <c r="C160" s="11"/>
      <c r="D160" s="6"/>
      <c r="E160" s="42" t="s">
        <v>45</v>
      </c>
      <c r="F160" s="43">
        <v>60</v>
      </c>
      <c r="G160" s="43">
        <v>0.8</v>
      </c>
      <c r="H160" s="43">
        <v>2.7</v>
      </c>
      <c r="I160" s="43">
        <v>4.5999999999999996</v>
      </c>
      <c r="J160" s="43">
        <v>45.6</v>
      </c>
      <c r="K160" s="44" t="s">
        <v>46</v>
      </c>
      <c r="L160" s="43">
        <v>2.82</v>
      </c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 t="s">
        <v>50</v>
      </c>
      <c r="F162" s="43">
        <v>45</v>
      </c>
      <c r="G162" s="43">
        <v>3.4</v>
      </c>
      <c r="H162" s="43">
        <v>0.4</v>
      </c>
      <c r="I162" s="43">
        <v>22.1</v>
      </c>
      <c r="J162" s="43">
        <v>105.5</v>
      </c>
      <c r="K162" s="44"/>
      <c r="L162" s="43">
        <v>2.34</v>
      </c>
    </row>
    <row r="163" spans="1:12" ht="15">
      <c r="A163" s="23"/>
      <c r="B163" s="15"/>
      <c r="C163" s="11"/>
      <c r="D163" s="7" t="s">
        <v>24</v>
      </c>
      <c r="E163" s="42" t="s">
        <v>43</v>
      </c>
      <c r="F163" s="43">
        <v>80</v>
      </c>
      <c r="G163" s="43">
        <v>0.5</v>
      </c>
      <c r="H163" s="43">
        <v>0.5</v>
      </c>
      <c r="I163" s="43">
        <v>11.8</v>
      </c>
      <c r="J163" s="43">
        <v>53.3</v>
      </c>
      <c r="K163" s="44"/>
      <c r="L163" s="43">
        <v>7.2</v>
      </c>
    </row>
    <row r="164" spans="1:12" ht="15">
      <c r="A164" s="23"/>
      <c r="B164" s="15"/>
      <c r="C164" s="11"/>
      <c r="D164" s="6"/>
      <c r="E164" s="42" t="s">
        <v>44</v>
      </c>
      <c r="F164" s="43">
        <v>200</v>
      </c>
      <c r="G164" s="43">
        <v>0.4</v>
      </c>
      <c r="H164" s="43">
        <v>0</v>
      </c>
      <c r="I164" s="43">
        <v>15</v>
      </c>
      <c r="J164" s="43">
        <v>60</v>
      </c>
      <c r="K164" s="44"/>
      <c r="L164" s="43">
        <v>19.399999999999999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605</v>
      </c>
      <c r="G166" s="19">
        <f t="shared" ref="G166:J166" si="78">SUM(G158:G165)</f>
        <v>18.299999999999997</v>
      </c>
      <c r="H166" s="19">
        <f t="shared" si="78"/>
        <v>14.200000000000001</v>
      </c>
      <c r="I166" s="19">
        <f t="shared" si="78"/>
        <v>94</v>
      </c>
      <c r="J166" s="19">
        <f t="shared" si="78"/>
        <v>574.79999999999995</v>
      </c>
      <c r="K166" s="25"/>
      <c r="L166" s="19">
        <f t="shared" ref="L166" si="79">SUM(L158:L165)</f>
        <v>65.300000000000011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A158</f>
        <v>2</v>
      </c>
      <c r="B177" s="30">
        <f>B158</f>
        <v>4</v>
      </c>
      <c r="C177" s="51" t="s">
        <v>4</v>
      </c>
      <c r="D177" s="52"/>
      <c r="E177" s="31"/>
      <c r="F177" s="32">
        <f>F166+F176</f>
        <v>605</v>
      </c>
      <c r="G177" s="32">
        <f t="shared" ref="G177" si="82">G166+G176</f>
        <v>18.299999999999997</v>
      </c>
      <c r="H177" s="32">
        <f t="shared" ref="H177" si="83">H166+H176</f>
        <v>14.200000000000001</v>
      </c>
      <c r="I177" s="32">
        <f t="shared" ref="I177" si="84">I166+I176</f>
        <v>94</v>
      </c>
      <c r="J177" s="32">
        <f t="shared" ref="J177:L177" si="85">J166+J176</f>
        <v>574.79999999999995</v>
      </c>
      <c r="K177" s="32"/>
      <c r="L177" s="32">
        <f t="shared" si="85"/>
        <v>65.300000000000011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3" t="s">
        <v>5</v>
      </c>
      <c r="D197" s="53"/>
      <c r="E197" s="53"/>
      <c r="F197" s="34">
        <f>(F24+F43+F62+F81+F100+F119+F138+F157+F177+F196)/(IF(F24=0,0,1)+IF(F43=0,0,1)+IF(F62=0,0,1)+IF(F81=0,0,1)+IF(F100=0,0,1)+IF(F119=0,0,1)+IF(F138=0,0,1)+IF(F157=0,0,1)+IF(F177=0,0,1)+IF(F196=0,0,1))</f>
        <v>605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18.299999999999997</v>
      </c>
      <c r="H197" s="34">
        <f t="shared" si="94"/>
        <v>14.200000000000001</v>
      </c>
      <c r="I197" s="34">
        <f t="shared" si="94"/>
        <v>94</v>
      </c>
      <c r="J197" s="34">
        <f t="shared" si="94"/>
        <v>574.79999999999995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65.300000000000011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2023-11-15T08:48:53Z</dcterms:modified>
</cp:coreProperties>
</file>