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6" i="1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7" s="1"/>
  <c r="J13"/>
  <c r="J24" s="1"/>
  <c r="J197" s="1"/>
  <c r="I13"/>
  <c r="I24" s="1"/>
  <c r="I197" s="1"/>
  <c r="H13"/>
  <c r="H24" s="1"/>
  <c r="H197" s="1"/>
  <c r="G13"/>
  <c r="G24" s="1"/>
  <c r="G197" s="1"/>
  <c r="F13"/>
  <c r="F24" s="1"/>
  <c r="F197" s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<sst xmlns="http://schemas.openxmlformats.org/spreadsheetml/2006/main" count="196" uniqueCount="51">
  <si>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</si>
  <si>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</si>
  <si>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</si>
  <si>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</si>
  <si>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</si>
  <si>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</si>
  <si>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</si>
  <si>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</si>
  <si>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</si>
  <si>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</si>
  <si>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</si>
  <si>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</si>
  <si>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</si>
  <si>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</si>
  <si>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</si>
  <si>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</si>
  <si>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</si>
  <si>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</si>
  <si>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</si>
  <si>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</si>
  <si>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</si>
  <si>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</si>
  <si>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</si>
  <si>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</si>
  <si>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</si>
  <si>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</si>
  <si>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</si>
  <si>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</si>
  <si>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</si>
  <si>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</si>
  <si>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</si>
  <si>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</si>
  <si>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</si>
  <si>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</si>
  <si>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</si>
  <si>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</si>
  <si>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</si>
  <si>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</si>
  <si>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</si>
  <si>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54-22м</t>
  </si>
  <si>
    <t>Сыр</t>
  </si>
  <si>
    <t>54-1з</t>
  </si>
  <si>
    <t>Яйцо отварное</t>
  </si>
  <si>
    <t>54-6о</t>
  </si>
  <si>
    <t>Чай с сахаром</t>
  </si>
  <si>
    <t>54-2гн</t>
  </si>
  <si>
    <t>Пшеничный</t>
  </si>
  <si>
    <t>Печенье</t>
  </si>
  <si>
    <t>Рагу из курицы</t>
  </si>
  <si>
    <t>Сотникова Наталья Валерьевна</t>
  </si>
  <si>
    <t>МБОУ "Павлопольский УВК "Школа - ДОУ"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</si>
</sst>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M2" sqref="M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50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20.9</v>
      </c>
      <c r="H101" s="40">
        <v>6.9</v>
      </c>
      <c r="I101" s="40">
        <v>17.3</v>
      </c>
      <c r="J101" s="40">
        <v>216.1</v>
      </c>
      <c r="K101" s="41" t="s">
        <v>39</v>
      </c>
      <c r="L101" s="40">
        <v>40.61</v>
      </c>
    </row>
    <row r="102" spans="1:12" ht="15">
      <c r="A102" s="23"/>
      <c r="B102" s="15"/>
      <c r="C102" s="11"/>
      <c r="D102" s="6"/>
      <c r="E102" s="42" t="s">
        <v>40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41</v>
      </c>
      <c r="L102" s="43">
        <v>11.7</v>
      </c>
    </row>
    <row r="103" spans="1:12" ht="15">
      <c r="A103" s="23"/>
      <c r="B103" s="15"/>
      <c r="C103" s="11"/>
      <c r="D103" s="6"/>
      <c r="E103" s="42" t="s">
        <v>42</v>
      </c>
      <c r="F103" s="43">
        <v>40</v>
      </c>
      <c r="G103" s="43">
        <v>5.0999999999999996</v>
      </c>
      <c r="H103" s="43">
        <v>4.5999999999999996</v>
      </c>
      <c r="I103" s="43">
        <v>0.3</v>
      </c>
      <c r="J103" s="43">
        <v>64</v>
      </c>
      <c r="K103" s="44" t="s">
        <v>43</v>
      </c>
      <c r="L103" s="43">
        <v>8.58</v>
      </c>
    </row>
    <row r="104" spans="1:12" ht="15">
      <c r="A104" s="23"/>
      <c r="B104" s="15"/>
      <c r="C104" s="11"/>
      <c r="D104" s="7" t="s">
        <v>22</v>
      </c>
      <c r="E104" s="42" t="s">
        <v>44</v>
      </c>
      <c r="F104" s="43">
        <v>200</v>
      </c>
      <c r="G104" s="43">
        <v>0.2</v>
      </c>
      <c r="H104" s="43">
        <v>0</v>
      </c>
      <c r="I104" s="43">
        <v>6.4</v>
      </c>
      <c r="J104" s="43">
        <v>26.8</v>
      </c>
      <c r="K104" s="44" t="s">
        <v>45</v>
      </c>
      <c r="L104" s="43">
        <v>1.1200000000000001</v>
      </c>
    </row>
    <row r="105" spans="1:12" ht="15">
      <c r="A105" s="23"/>
      <c r="B105" s="15"/>
      <c r="C105" s="11"/>
      <c r="D105" s="7" t="s">
        <v>23</v>
      </c>
      <c r="E105" s="42" t="s">
        <v>46</v>
      </c>
      <c r="F105" s="43">
        <v>45</v>
      </c>
      <c r="G105" s="43">
        <v>3.4</v>
      </c>
      <c r="H105" s="43">
        <v>0.4</v>
      </c>
      <c r="I105" s="43">
        <v>22.1</v>
      </c>
      <c r="J105" s="43">
        <v>105.5</v>
      </c>
      <c r="K105" s="44"/>
      <c r="L105" s="43">
        <v>2.34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47</v>
      </c>
      <c r="F107" s="43">
        <v>30</v>
      </c>
      <c r="G107" s="43">
        <v>2.4</v>
      </c>
      <c r="H107" s="43">
        <v>3.3</v>
      </c>
      <c r="I107" s="43">
        <v>21</v>
      </c>
      <c r="J107" s="43">
        <v>123</v>
      </c>
      <c r="K107" s="44"/>
      <c r="L107" s="43">
        <v>5.55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SUM(F101:F108)</f>
        <v>530</v>
      </c>
      <c r="G109" s="19">
        <f t="shared" ref="G109:J109" si="54">SUM(G101:G108)</f>
        <v>35.5</v>
      </c>
      <c r="H109" s="19">
        <f t="shared" si="54"/>
        <v>19.600000000000001</v>
      </c>
      <c r="I109" s="19">
        <f t="shared" si="54"/>
        <v>67.099999999999994</v>
      </c>
      <c r="J109" s="19">
        <f t="shared" si="54"/>
        <v>589.1</v>
      </c>
      <c r="K109" s="25"/>
      <c r="L109" s="19">
        <f t="shared" ref="L109" si="55">SUM(L101:L108)</f>
        <v>69.899999999999991</v>
      </c>
    </row>
    <row r="110" spans="1:12" ht="15">
      <c r="A110" s="26">
        <f>A101</f>
        <v>2</v>
      </c>
      <c r="B110" s="13">
        <f>B101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">
      <c r="A120" s="29">
        <f>A101</f>
        <v>2</v>
      </c>
      <c r="B120" s="30">
        <f>B101</f>
        <v>1</v>
      </c>
      <c r="C120" s="54" t="s">
        <v>4</v>
      </c>
      <c r="D120" s="55"/>
      <c r="E120" s="31"/>
      <c r="F120" s="32">
        <f>F109+F119</f>
        <v>530</v>
      </c>
      <c r="G120" s="32">
        <f t="shared" ref="G120" si="58">G109+G119</f>
        <v>35.5</v>
      </c>
      <c r="H120" s="32">
        <f t="shared" ref="H120" si="59">H109+H119</f>
        <v>19.600000000000001</v>
      </c>
      <c r="I120" s="32">
        <f t="shared" ref="I120" si="60">I109+I119</f>
        <v>67.099999999999994</v>
      </c>
      <c r="J120" s="32">
        <f t="shared" ref="J120:L120" si="61">J109+J119</f>
        <v>589.1</v>
      </c>
      <c r="K120" s="32"/>
      <c r="L120" s="32">
        <f t="shared" si="61"/>
        <v>69.899999999999991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0</v>
      </c>
      <c r="G128" s="19">
        <f t="shared" ref="G128:J128" si="62">SUM(G121:G127)</f>
        <v>0</v>
      </c>
      <c r="H128" s="19">
        <f t="shared" si="62"/>
        <v>0</v>
      </c>
      <c r="I128" s="19">
        <f t="shared" si="62"/>
        <v>0</v>
      </c>
      <c r="J128" s="19">
        <f t="shared" si="62"/>
        <v>0</v>
      </c>
      <c r="K128" s="25"/>
      <c r="L128" s="19">
        <f t="shared" ref="L128" si="63">SUM(L121:L127)</f>
        <v>0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64">SUM(G129:G137)</f>
        <v>0</v>
      </c>
      <c r="H138" s="19">
        <f t="shared" si="64"/>
        <v>0</v>
      </c>
      <c r="I138" s="19">
        <f t="shared" si="64"/>
        <v>0</v>
      </c>
      <c r="J138" s="19">
        <f t="shared" si="64"/>
        <v>0</v>
      </c>
      <c r="K138" s="25"/>
      <c r="L138" s="19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54" t="s">
        <v>4</v>
      </c>
      <c r="D139" s="55"/>
      <c r="E139" s="31"/>
      <c r="F139" s="32">
        <f>F128+F138</f>
        <v>0</v>
      </c>
      <c r="G139" s="32">
        <f t="shared" ref="G139" si="66">G128+G138</f>
        <v>0</v>
      </c>
      <c r="H139" s="32">
        <f t="shared" ref="H139" si="67">H128+H138</f>
        <v>0</v>
      </c>
      <c r="I139" s="32">
        <f t="shared" ref="I139" si="68">I128+I138</f>
        <v>0</v>
      </c>
      <c r="J139" s="32">
        <f t="shared" ref="J139:L139" si="69">J128+J138</f>
        <v>0</v>
      </c>
      <c r="K139" s="32"/>
      <c r="L139" s="32">
        <f t="shared" si="69"/>
        <v>0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.75" customHeight="1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0</v>
      </c>
      <c r="G147" s="19">
        <f t="shared" ref="G147:J147" si="70">SUM(G140:G146)</f>
        <v>0</v>
      </c>
      <c r="H147" s="19">
        <f t="shared" si="70"/>
        <v>0</v>
      </c>
      <c r="I147" s="19">
        <f t="shared" si="70"/>
        <v>0</v>
      </c>
      <c r="J147" s="19">
        <f t="shared" si="70"/>
        <v>0</v>
      </c>
      <c r="K147" s="25"/>
      <c r="L147" s="19">
        <f t="shared" ref="L147" si="71">SUM(L140:L146)</f>
        <v>0</v>
      </c>
    </row>
    <row r="148" spans="1:12" ht="1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72">SUM(G148:G156)</f>
        <v>0</v>
      </c>
      <c r="H157" s="19">
        <f t="shared" si="72"/>
        <v>0</v>
      </c>
      <c r="I157" s="19">
        <f t="shared" si="72"/>
        <v>0</v>
      </c>
      <c r="J157" s="19">
        <f t="shared" si="72"/>
        <v>0</v>
      </c>
      <c r="K157" s="25"/>
      <c r="L157" s="19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54" t="s">
        <v>4</v>
      </c>
      <c r="D158" s="55"/>
      <c r="E158" s="31"/>
      <c r="F158" s="32">
        <f>F147+F157</f>
        <v>0</v>
      </c>
      <c r="G158" s="32">
        <f t="shared" ref="G158" si="74">G147+G157</f>
        <v>0</v>
      </c>
      <c r="H158" s="32">
        <f t="shared" ref="H158" si="75">H147+H157</f>
        <v>0</v>
      </c>
      <c r="I158" s="32">
        <f t="shared" ref="I158" si="76">I147+I157</f>
        <v>0</v>
      </c>
      <c r="J158" s="32">
        <f t="shared" ref="J158:L158" si="77">J147+J157</f>
        <v>0</v>
      </c>
      <c r="K158" s="32"/>
      <c r="L158" s="32">
        <f t="shared" si="77"/>
        <v>0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0</v>
      </c>
      <c r="G166" s="19">
        <f t="shared" ref="G166:J166" si="78">SUM(G159:G165)</f>
        <v>0</v>
      </c>
      <c r="H166" s="19">
        <f t="shared" si="78"/>
        <v>0</v>
      </c>
      <c r="I166" s="19">
        <f t="shared" si="78"/>
        <v>0</v>
      </c>
      <c r="J166" s="19">
        <f t="shared" si="78"/>
        <v>0</v>
      </c>
      <c r="K166" s="25"/>
      <c r="L166" s="19">
        <f t="shared" ref="L166" si="79">SUM(L159:L165)</f>
        <v>0</v>
      </c>
    </row>
    <row r="167" spans="1:12" ht="1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80">SUM(G167:G175)</f>
        <v>0</v>
      </c>
      <c r="H176" s="19">
        <f t="shared" si="80"/>
        <v>0</v>
      </c>
      <c r="I176" s="19">
        <f t="shared" si="80"/>
        <v>0</v>
      </c>
      <c r="J176" s="19">
        <f t="shared" si="80"/>
        <v>0</v>
      </c>
      <c r="K176" s="25"/>
      <c r="L176" s="19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54" t="s">
        <v>4</v>
      </c>
      <c r="D177" s="55"/>
      <c r="E177" s="31"/>
      <c r="F177" s="32">
        <f>F166+F176</f>
        <v>0</v>
      </c>
      <c r="G177" s="32">
        <f t="shared" ref="G177" si="82">G166+G176</f>
        <v>0</v>
      </c>
      <c r="H177" s="32">
        <f t="shared" ref="H177" si="83">H166+H176</f>
        <v>0</v>
      </c>
      <c r="I177" s="32">
        <f t="shared" ref="I177" si="84">I166+I176</f>
        <v>0</v>
      </c>
      <c r="J177" s="32">
        <f t="shared" ref="J177:L177" si="85">J166+J176</f>
        <v>0</v>
      </c>
      <c r="K177" s="32"/>
      <c r="L177" s="32">
        <f t="shared" si="85"/>
        <v>0</v>
      </c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6"/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0</v>
      </c>
      <c r="G185" s="19">
        <f t="shared" ref="G185:J185" si="86">SUM(G178:G184)</f>
        <v>0</v>
      </c>
      <c r="H185" s="19">
        <f t="shared" si="86"/>
        <v>0</v>
      </c>
      <c r="I185" s="19">
        <f t="shared" si="86"/>
        <v>0</v>
      </c>
      <c r="J185" s="19">
        <f t="shared" si="86"/>
        <v>0</v>
      </c>
      <c r="K185" s="25"/>
      <c r="L185" s="19">
        <f t="shared" ref="L185" si="87">SUM(L178:L184)</f>
        <v>0</v>
      </c>
    </row>
    <row r="186" spans="1:12" ht="1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8">SUM(G186:G194)</f>
        <v>0</v>
      </c>
      <c r="H195" s="19">
        <f t="shared" si="88"/>
        <v>0</v>
      </c>
      <c r="I195" s="19">
        <f t="shared" si="88"/>
        <v>0</v>
      </c>
      <c r="J195" s="19">
        <f t="shared" si="88"/>
        <v>0</v>
      </c>
      <c r="K195" s="25"/>
      <c r="L195" s="19">
        <f t="shared" ref="L195" si="89">SUM(L186:L194)</f>
        <v>0</v>
      </c>
    </row>
    <row r="196" spans="1:12" ht="15">
      <c r="A196" s="29">
        <f>A178</f>
        <v>2</v>
      </c>
      <c r="B196" s="30">
        <f>B178</f>
        <v>5</v>
      </c>
      <c r="C196" s="54" t="s">
        <v>4</v>
      </c>
      <c r="D196" s="55"/>
      <c r="E196" s="31"/>
      <c r="F196" s="32">
        <f>F185+F195</f>
        <v>0</v>
      </c>
      <c r="G196" s="32">
        <f t="shared" ref="G196" si="90">G185+G195</f>
        <v>0</v>
      </c>
      <c r="H196" s="32">
        <f t="shared" ref="H196" si="91">H185+H195</f>
        <v>0</v>
      </c>
      <c r="I196" s="32">
        <f t="shared" ref="I196" si="92">I185+I195</f>
        <v>0</v>
      </c>
      <c r="J196" s="32">
        <f t="shared" ref="J196:L196" si="93">J185+J195</f>
        <v>0</v>
      </c>
      <c r="K196" s="32"/>
      <c r="L196" s="32">
        <f t="shared" si="93"/>
        <v>0</v>
      </c>
    </row>
    <row r="197" spans="1:12">
      <c r="A197" s="27"/>
      <c r="B197" s="28"/>
      <c r="C197" s="56" t="s">
        <v>5</v>
      </c>
      <c r="D197" s="56"/>
      <c r="E197" s="56"/>
      <c r="F197" s="34">
        <f>(F24+F43+F62+F81+F100+F120+F139+F158+F177+F196)/(IF(F24=0,0,1)+IF(F43=0,0,1)+IF(F62=0,0,1)+IF(F81=0,0,1)+IF(F100=0,0,1)+IF(F120=0,0,1)+IF(F139=0,0,1)+IF(F158=0,0,1)+IF(F177=0,0,1)+IF(F196=0,0,1))</f>
        <v>530</v>
      </c>
      <c r="G197" s="34">
        <f t="shared" ref="G197:J197" si="94">(G24+G43+G62+G81+G100+G120+G139+G158+G177+G196)/(IF(G24=0,0,1)+IF(G43=0,0,1)+IF(G62=0,0,1)+IF(G81=0,0,1)+IF(G100=0,0,1)+IF(G120=0,0,1)+IF(G139=0,0,1)+IF(G158=0,0,1)+IF(G177=0,0,1)+IF(G196=0,0,1))</f>
        <v>35.5</v>
      </c>
      <c r="H197" s="34">
        <f t="shared" si="94"/>
        <v>19.600000000000001</v>
      </c>
      <c r="I197" s="34">
        <f t="shared" si="94"/>
        <v>67.099999999999994</v>
      </c>
      <c r="J197" s="34">
        <f t="shared" si="94"/>
        <v>589.1</v>
      </c>
      <c r="K197" s="34"/>
      <c r="L197" s="34">
        <f t="shared" ref="L197" si="95">(L24+L43+L62+L81+L100+L120+L139+L158+L177+L196)/(IF(L24=0,0,1)+IF(L43=0,0,1)+IF(L62=0,0,1)+IF(L81=0,0,1)+IF(L100=0,0,1)+IF(L120=0,0,1)+IF(L139=0,0,1)+IF(L158=0,0,1)+IF(L177=0,0,1)+IF(L196=0,0,1))</f>
        <v>69.899999999999991</v>
      </c>
    </row>
  </sheetData>
  <mergeCells count="14">
    <mergeCell ref="C81:D81"/>
    <mergeCell ref="C100:D100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2023-10-20T05:54:25Z</dcterms:modified>
</cp:coreProperties>
</file>